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EnvrSRV\Plan Review\Forms\Templates\"/>
    </mc:Choice>
  </mc:AlternateContent>
  <xr:revisionPtr revIDLastSave="0" documentId="13_ncr:1_{2BB2E914-78A4-4FF0-BD3D-D9356249576A}" xr6:coauthVersionLast="47" xr6:coauthVersionMax="47" xr10:uidLastSave="{00000000-0000-0000-0000-000000000000}"/>
  <bookViews>
    <workbookView xWindow="-120" yWindow="-120" windowWidth="29040" windowHeight="15840" xr2:uid="{088E7712-8EE2-4FAC-9219-037C530A5D97}"/>
  </bookViews>
  <sheets>
    <sheet name="EngineersEstimate" sheetId="1" r:id="rId1"/>
  </sheets>
  <definedNames>
    <definedName name="_fs_MvypDE6S2ESZHmNEhWI2g_0_0_0" localSheetId="0">EngineersEstimate!#REF!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" l="1"/>
  <c r="A10" i="1"/>
  <c r="A9" i="1"/>
  <c r="I30" i="1"/>
  <c r="I29" i="1"/>
  <c r="I28" i="1"/>
  <c r="I27" i="1"/>
  <c r="I26" i="1"/>
  <c r="I31" i="1" l="1"/>
  <c r="I21" i="1" l="1"/>
  <c r="I20" i="1"/>
  <c r="I19" i="1"/>
  <c r="I18" i="1"/>
  <c r="I17" i="1"/>
  <c r="I12" i="1"/>
  <c r="I11" i="1"/>
  <c r="I10" i="1"/>
  <c r="I9" i="1"/>
  <c r="I8" i="1"/>
  <c r="I13" i="1" l="1"/>
  <c r="B9" i="1" s="1"/>
  <c r="I22" i="1"/>
  <c r="B10" i="1" s="1"/>
</calcChain>
</file>

<file path=xl/sharedStrings.xml><?xml version="1.0" encoding="utf-8"?>
<sst xmlns="http://schemas.openxmlformats.org/spreadsheetml/2006/main" count="89" uniqueCount="36">
  <si>
    <t>Status</t>
  </si>
  <si>
    <t>Type</t>
  </si>
  <si>
    <t>Quantity</t>
  </si>
  <si>
    <t>UOM</t>
  </si>
  <si>
    <t>Cost/UOM</t>
  </si>
  <si>
    <t>Extended Cost</t>
  </si>
  <si>
    <t>New</t>
  </si>
  <si>
    <t xml:space="preserve">Standard Manholes </t>
  </si>
  <si>
    <t>EA</t>
  </si>
  <si>
    <t xml:space="preserve">Trunk Manholes </t>
  </si>
  <si>
    <t>8” PVC (SDR-26)</t>
  </si>
  <si>
    <t>LF</t>
  </si>
  <si>
    <t>Remove</t>
  </si>
  <si>
    <t>Existing Rodding Inlet</t>
  </si>
  <si>
    <t>10 LF existing 6” VCP Stub</t>
  </si>
  <si>
    <t>LS</t>
  </si>
  <si>
    <t xml:space="preserve">Total </t>
  </si>
  <si>
    <t>Summary Table</t>
  </si>
  <si>
    <t>Total</t>
  </si>
  <si>
    <t>FOR JOB ENGINEER'S USE</t>
  </si>
  <si>
    <t>CENTRAL SAN DATA</t>
  </si>
  <si>
    <t>PREPARED BY</t>
  </si>
  <si>
    <t>DATE</t>
  </si>
  <si>
    <t>JOB #</t>
  </si>
  <si>
    <t>ENGR JOB#</t>
  </si>
  <si>
    <t>REVIEWED BY</t>
  </si>
  <si>
    <t>COMPANY</t>
  </si>
  <si>
    <t>Cost Estimate (for public sewers/ReW)</t>
  </si>
  <si>
    <t>A</t>
  </si>
  <si>
    <t>B</t>
  </si>
  <si>
    <r>
      <rPr>
        <b/>
        <sz val="8"/>
        <color rgb="FFFF0000"/>
        <rFont val="Calibri"/>
        <family val="2"/>
        <scheme val="minor"/>
      </rPr>
      <t>red/bold</t>
    </r>
    <r>
      <rPr>
        <sz val="8"/>
        <color theme="1"/>
        <rFont val="Calibri"/>
        <family val="2"/>
        <scheme val="minor"/>
      </rPr>
      <t xml:space="preserve"> = calculated cell</t>
    </r>
  </si>
  <si>
    <r>
      <rPr>
        <b/>
        <sz val="8"/>
        <color rgb="FF00B050"/>
        <rFont val="Calibri"/>
        <family val="2"/>
        <scheme val="minor"/>
      </rPr>
      <t>green</t>
    </r>
    <r>
      <rPr>
        <sz val="8"/>
        <color theme="1"/>
        <rFont val="Calibri"/>
        <family val="2"/>
        <scheme val="minor"/>
      </rPr>
      <t xml:space="preserve"> = linked value</t>
    </r>
  </si>
  <si>
    <r>
      <rPr>
        <sz val="8"/>
        <color rgb="FF0070C0"/>
        <rFont val="Calibri"/>
        <family val="2"/>
        <scheme val="minor"/>
      </rPr>
      <t xml:space="preserve">blue </t>
    </r>
    <r>
      <rPr>
        <sz val="8"/>
        <color theme="1"/>
        <rFont val="Calibri"/>
        <family val="2"/>
        <scheme val="minor"/>
      </rPr>
      <t>= enter job-specific information</t>
    </r>
  </si>
  <si>
    <t>C</t>
  </si>
  <si>
    <t>Line Designation</t>
  </si>
  <si>
    <t>Public Sanitary Sewer or ReW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</si>
</sst>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mm/dd/yy;@"/>
  </numFmts>
  <fonts count="16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rgb="FF00B050"/>
      <name val="Calibri"/>
      <family val="2"/>
      <scheme val="minor"/>
    </font>
    <font>
      <sz val="8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44">
    <xf numFmtId="0" fontId="0" fillId="0" borderId="0" xfId="0"/>
    <xf numFmtId="0" fontId="9" fillId="0" borderId="5" xfId="1" applyFont="1" applyBorder="1" applyAlignment="1">
      <alignment horizontal="center"/>
    </xf>
    <xf numFmtId="0" fontId="10" fillId="2" borderId="6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1" fillId="0" borderId="9" xfId="1" applyFont="1" applyBorder="1" applyAlignment="1">
      <alignment vertical="top"/>
    </xf>
    <xf numFmtId="0" fontId="11" fillId="0" borderId="1" xfId="1" applyFont="1" applyBorder="1" applyAlignment="1">
      <alignment vertical="top"/>
    </xf>
    <xf numFmtId="0" fontId="11" fillId="0" borderId="2" xfId="1" applyFont="1" applyBorder="1" applyAlignment="1">
      <alignment horizontal="center" vertical="top"/>
    </xf>
    <xf numFmtId="0" fontId="11" fillId="0" borderId="11" xfId="1" applyFont="1" applyBorder="1" applyAlignment="1">
      <alignment vertical="top"/>
    </xf>
    <xf numFmtId="0" fontId="11" fillId="0" borderId="12" xfId="1" applyFont="1" applyBorder="1" applyAlignment="1">
      <alignment vertical="top"/>
    </xf>
    <xf numFmtId="0" fontId="11" fillId="0" borderId="13" xfId="1" applyFont="1" applyBorder="1" applyAlignment="1">
      <alignment horizontal="center" vertical="top"/>
    </xf>
    <xf numFmtId="0" fontId="11" fillId="0" borderId="1" xfId="1" applyFont="1" applyBorder="1" applyAlignment="1">
      <alignment horizontal="center" vertical="top"/>
    </xf>
    <xf numFmtId="164" fontId="11" fillId="0" borderId="1" xfId="1" applyNumberFormat="1" applyFont="1" applyBorder="1" applyAlignment="1">
      <alignment horizontal="center" vertical="top"/>
    </xf>
    <xf numFmtId="0" fontId="11" fillId="0" borderId="12" xfId="1" applyFont="1" applyBorder="1" applyAlignment="1">
      <alignment horizontal="center" vertical="top"/>
    </xf>
    <xf numFmtId="0" fontId="11" fillId="0" borderId="4" xfId="1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1" fillId="0" borderId="16" xfId="1" applyFont="1" applyBorder="1" applyAlignment="1">
      <alignment horizontal="center" vertical="top"/>
    </xf>
    <xf numFmtId="0" fontId="1" fillId="0" borderId="9" xfId="0" applyFont="1" applyBorder="1" applyAlignment="1">
      <alignment horizontal="center" vertical="center"/>
    </xf>
    <xf numFmtId="0" fontId="2" fillId="0" borderId="0" xfId="0" applyFont="1" applyAlignment="1"/>
    <xf numFmtId="0" fontId="1" fillId="0" borderId="1" xfId="0" applyFont="1" applyBorder="1" applyAlignment="1">
      <alignment horizontal="center" vertical="center"/>
    </xf>
    <xf numFmtId="6" fontId="4" fillId="0" borderId="1" xfId="0" applyNumberFormat="1" applyFont="1" applyBorder="1" applyAlignment="1">
      <alignment horizontal="right" vertical="center"/>
    </xf>
    <xf numFmtId="6" fontId="3" fillId="0" borderId="1" xfId="0" applyNumberFormat="1" applyFont="1" applyBorder="1" applyAlignment="1">
      <alignment horizontal="right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6" fontId="5" fillId="0" borderId="1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6" fontId="7" fillId="0" borderId="10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6" fontId="3" fillId="0" borderId="14" xfId="0" applyNumberFormat="1" applyFont="1" applyBorder="1" applyAlignment="1">
      <alignment horizontal="right" vertical="center"/>
    </xf>
    <xf numFmtId="0" fontId="12" fillId="0" borderId="0" xfId="0" applyFont="1" applyAlignment="1"/>
  </cellXfs>
  <cellStyles count="2">
    <cellStyle name="Normal" xfId="0" builtinId="0"/>
    <cellStyle name="Normal 2" xfId="1" xr:uid="{E5C71636-169A-4161-A20C-903AA6823B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439E4-1353-42AE-921B-761969B4A865}">
  <sheetPr>
    <pageSetUpPr fitToPage="1"/>
  </sheetPr>
  <dimension ref="A1:I31"/>
  <sheetViews>
    <sheetView tabSelected="1" workbookViewId="0">
      <selection activeCell="B19" sqref="B19"/>
    </sheetView>
  </sheetViews>
  <sheetFormatPr defaultRowHeight="12.75" x14ac:dyDescent="0.2"/>
  <cols>
    <col min="1" max="1" width="16.42578125" style="21" bestFit="1" customWidth="1"/>
    <col min="2" max="2" width="28.7109375" style="21" customWidth="1"/>
    <col min="3" max="3" width="2.7109375" style="21" customWidth="1"/>
    <col min="4" max="4" width="7.5703125" style="21" bestFit="1" customWidth="1"/>
    <col min="5" max="5" width="24.140625" style="21" bestFit="1" customWidth="1"/>
    <col min="6" max="6" width="11" style="21" bestFit="1" customWidth="1"/>
    <col min="7" max="7" width="5.28515625" style="21" bestFit="1" customWidth="1"/>
    <col min="8" max="8" width="9.7109375" style="21" bestFit="1" customWidth="1"/>
    <col min="9" max="9" width="14.140625" style="21" bestFit="1" customWidth="1"/>
    <col min="10" max="16384" width="9.140625" style="21"/>
  </cols>
  <sheetData>
    <row r="1" spans="1:9" ht="30.75" thickBot="1" x14ac:dyDescent="0.45">
      <c r="A1" s="1" t="s">
        <v>27</v>
      </c>
      <c r="B1" s="1"/>
      <c r="C1" s="1"/>
      <c r="D1" s="1"/>
      <c r="E1" s="1"/>
      <c r="F1" s="1"/>
      <c r="G1" s="1"/>
      <c r="H1" s="1"/>
      <c r="I1" s="1"/>
    </row>
    <row r="2" spans="1:9" ht="15" customHeight="1" x14ac:dyDescent="0.2">
      <c r="A2" s="2" t="s">
        <v>19</v>
      </c>
      <c r="B2" s="3"/>
      <c r="C2" s="3"/>
      <c r="D2" s="3"/>
      <c r="E2" s="3"/>
      <c r="F2" s="3" t="s">
        <v>20</v>
      </c>
      <c r="G2" s="3"/>
      <c r="H2" s="3"/>
      <c r="I2" s="4"/>
    </row>
    <row r="3" spans="1:9" ht="15" customHeight="1" x14ac:dyDescent="0.2">
      <c r="A3" s="5" t="s">
        <v>21</v>
      </c>
      <c r="B3" s="11"/>
      <c r="C3" s="7" t="s">
        <v>22</v>
      </c>
      <c r="D3" s="14"/>
      <c r="E3" s="12"/>
      <c r="F3" s="6" t="s">
        <v>23</v>
      </c>
      <c r="G3" s="15"/>
      <c r="H3" s="15"/>
      <c r="I3" s="16"/>
    </row>
    <row r="4" spans="1:9" ht="15" customHeight="1" thickBot="1" x14ac:dyDescent="0.25">
      <c r="A4" s="8" t="s">
        <v>26</v>
      </c>
      <c r="B4" s="13"/>
      <c r="C4" s="10" t="s">
        <v>24</v>
      </c>
      <c r="D4" s="19"/>
      <c r="E4" s="13"/>
      <c r="F4" s="9" t="s">
        <v>25</v>
      </c>
      <c r="G4" s="17"/>
      <c r="H4" s="17"/>
      <c r="I4" s="18"/>
    </row>
    <row r="5" spans="1:9" ht="13.5" thickBot="1" x14ac:dyDescent="0.25"/>
    <row r="6" spans="1:9" ht="12.75" customHeight="1" x14ac:dyDescent="0.2">
      <c r="A6" s="25" t="s">
        <v>35</v>
      </c>
      <c r="B6" s="26"/>
      <c r="D6" s="27" t="s">
        <v>34</v>
      </c>
      <c r="E6" s="27"/>
      <c r="F6" s="27"/>
      <c r="G6" s="27"/>
      <c r="H6" s="28" t="s">
        <v>28</v>
      </c>
      <c r="I6" s="28"/>
    </row>
    <row r="7" spans="1:9" x14ac:dyDescent="0.2">
      <c r="A7" s="29" t="s">
        <v>17</v>
      </c>
      <c r="B7" s="30"/>
      <c r="D7" s="22" t="s">
        <v>0</v>
      </c>
      <c r="E7" s="22" t="s">
        <v>1</v>
      </c>
      <c r="F7" s="22" t="s">
        <v>2</v>
      </c>
      <c r="G7" s="22" t="s">
        <v>3</v>
      </c>
      <c r="H7" s="22" t="s">
        <v>4</v>
      </c>
      <c r="I7" s="22" t="s">
        <v>5</v>
      </c>
    </row>
    <row r="8" spans="1:9" x14ac:dyDescent="0.2">
      <c r="A8" s="20" t="s">
        <v>34</v>
      </c>
      <c r="B8" s="31" t="s">
        <v>5</v>
      </c>
      <c r="D8" s="32" t="s">
        <v>6</v>
      </c>
      <c r="E8" s="32" t="s">
        <v>7</v>
      </c>
      <c r="F8" s="33">
        <v>2</v>
      </c>
      <c r="G8" s="33" t="s">
        <v>8</v>
      </c>
      <c r="H8" s="34">
        <v>14000</v>
      </c>
      <c r="I8" s="23">
        <f>H8*F8</f>
        <v>28000</v>
      </c>
    </row>
    <row r="9" spans="1:9" x14ac:dyDescent="0.2">
      <c r="A9" s="35" t="str">
        <f>H6</f>
        <v>A</v>
      </c>
      <c r="B9" s="36">
        <f>I13</f>
        <v>94000</v>
      </c>
      <c r="D9" s="32" t="s">
        <v>6</v>
      </c>
      <c r="E9" s="32" t="s">
        <v>9</v>
      </c>
      <c r="F9" s="33">
        <v>1</v>
      </c>
      <c r="G9" s="33" t="s">
        <v>8</v>
      </c>
      <c r="H9" s="34">
        <v>20000</v>
      </c>
      <c r="I9" s="23">
        <f t="shared" ref="I9:I12" si="0">H9*F9</f>
        <v>20000</v>
      </c>
    </row>
    <row r="10" spans="1:9" x14ac:dyDescent="0.2">
      <c r="A10" s="35" t="str">
        <f>H15</f>
        <v>B</v>
      </c>
      <c r="B10" s="36">
        <f>I22</f>
        <v>74000</v>
      </c>
      <c r="D10" s="32" t="s">
        <v>6</v>
      </c>
      <c r="E10" s="32" t="s">
        <v>10</v>
      </c>
      <c r="F10" s="33">
        <v>150</v>
      </c>
      <c r="G10" s="33" t="s">
        <v>11</v>
      </c>
      <c r="H10" s="34">
        <v>300</v>
      </c>
      <c r="I10" s="23">
        <f t="shared" si="0"/>
        <v>45000</v>
      </c>
    </row>
    <row r="11" spans="1:9" x14ac:dyDescent="0.2">
      <c r="A11" s="35" t="str">
        <f>H24</f>
        <v>C</v>
      </c>
      <c r="B11" s="36"/>
      <c r="D11" s="32" t="s">
        <v>12</v>
      </c>
      <c r="E11" s="32" t="s">
        <v>13</v>
      </c>
      <c r="F11" s="33">
        <v>1</v>
      </c>
      <c r="G11" s="33" t="s">
        <v>8</v>
      </c>
      <c r="H11" s="34">
        <v>500</v>
      </c>
      <c r="I11" s="23">
        <f t="shared" si="0"/>
        <v>500</v>
      </c>
    </row>
    <row r="12" spans="1:9" x14ac:dyDescent="0.2">
      <c r="A12" s="37"/>
      <c r="B12" s="36"/>
      <c r="D12" s="32" t="s">
        <v>12</v>
      </c>
      <c r="E12" s="32" t="s">
        <v>14</v>
      </c>
      <c r="F12" s="33">
        <v>1</v>
      </c>
      <c r="G12" s="33" t="s">
        <v>15</v>
      </c>
      <c r="H12" s="34">
        <v>500</v>
      </c>
      <c r="I12" s="23">
        <f t="shared" si="0"/>
        <v>500</v>
      </c>
    </row>
    <row r="13" spans="1:9" x14ac:dyDescent="0.2">
      <c r="A13" s="37"/>
      <c r="B13" s="36"/>
      <c r="D13" s="38" t="s">
        <v>16</v>
      </c>
      <c r="E13" s="39"/>
      <c r="F13" s="39"/>
      <c r="G13" s="39"/>
      <c r="H13" s="40"/>
      <c r="I13" s="24">
        <f>SUM(I8:I12)</f>
        <v>94000</v>
      </c>
    </row>
    <row r="14" spans="1:9" x14ac:dyDescent="0.2">
      <c r="A14" s="37"/>
      <c r="B14" s="36"/>
    </row>
    <row r="15" spans="1:9" ht="15" customHeight="1" x14ac:dyDescent="0.2">
      <c r="A15" s="37"/>
      <c r="B15" s="36"/>
      <c r="D15" s="27" t="s">
        <v>34</v>
      </c>
      <c r="E15" s="27"/>
      <c r="F15" s="27"/>
      <c r="G15" s="27"/>
      <c r="H15" s="28" t="s">
        <v>29</v>
      </c>
      <c r="I15" s="28"/>
    </row>
    <row r="16" spans="1:9" ht="13.5" thickBot="1" x14ac:dyDescent="0.25">
      <c r="A16" s="41" t="s">
        <v>18</v>
      </c>
      <c r="B16" s="42">
        <v>140000</v>
      </c>
      <c r="D16" s="22" t="s">
        <v>0</v>
      </c>
      <c r="E16" s="22" t="s">
        <v>1</v>
      </c>
      <c r="F16" s="22" t="s">
        <v>2</v>
      </c>
      <c r="G16" s="22" t="s">
        <v>3</v>
      </c>
      <c r="H16" s="22" t="s">
        <v>4</v>
      </c>
      <c r="I16" s="22" t="s">
        <v>5</v>
      </c>
    </row>
    <row r="17" spans="1:9" x14ac:dyDescent="0.2">
      <c r="D17" s="32" t="s">
        <v>6</v>
      </c>
      <c r="E17" s="32" t="s">
        <v>7</v>
      </c>
      <c r="F17" s="33">
        <v>2</v>
      </c>
      <c r="G17" s="33" t="s">
        <v>8</v>
      </c>
      <c r="H17" s="34">
        <v>14000</v>
      </c>
      <c r="I17" s="23">
        <f>H17*F17</f>
        <v>28000</v>
      </c>
    </row>
    <row r="18" spans="1:9" x14ac:dyDescent="0.2">
      <c r="A18" s="43" t="s">
        <v>30</v>
      </c>
      <c r="D18" s="32" t="s">
        <v>6</v>
      </c>
      <c r="E18" s="32" t="s">
        <v>9</v>
      </c>
      <c r="F18" s="33">
        <v>0</v>
      </c>
      <c r="G18" s="33" t="s">
        <v>8</v>
      </c>
      <c r="H18" s="34">
        <v>20000</v>
      </c>
      <c r="I18" s="23">
        <f t="shared" ref="I18:I21" si="1">H18*F18</f>
        <v>0</v>
      </c>
    </row>
    <row r="19" spans="1:9" x14ac:dyDescent="0.2">
      <c r="A19" s="43" t="s">
        <v>31</v>
      </c>
      <c r="D19" s="32" t="s">
        <v>6</v>
      </c>
      <c r="E19" s="32" t="s">
        <v>10</v>
      </c>
      <c r="F19" s="33">
        <v>150</v>
      </c>
      <c r="G19" s="33" t="s">
        <v>11</v>
      </c>
      <c r="H19" s="34">
        <v>300</v>
      </c>
      <c r="I19" s="23">
        <f t="shared" si="1"/>
        <v>45000</v>
      </c>
    </row>
    <row r="20" spans="1:9" x14ac:dyDescent="0.2">
      <c r="A20" s="43" t="s">
        <v>32</v>
      </c>
      <c r="D20" s="32" t="s">
        <v>12</v>
      </c>
      <c r="E20" s="32" t="s">
        <v>13</v>
      </c>
      <c r="F20" s="33">
        <v>0</v>
      </c>
      <c r="G20" s="33" t="s">
        <v>8</v>
      </c>
      <c r="H20" s="34">
        <v>500</v>
      </c>
      <c r="I20" s="23">
        <f t="shared" si="1"/>
        <v>0</v>
      </c>
    </row>
    <row r="21" spans="1:9" x14ac:dyDescent="0.2">
      <c r="D21" s="32" t="s">
        <v>12</v>
      </c>
      <c r="E21" s="32" t="s">
        <v>14</v>
      </c>
      <c r="F21" s="33">
        <v>2</v>
      </c>
      <c r="G21" s="33" t="s">
        <v>15</v>
      </c>
      <c r="H21" s="34">
        <v>500</v>
      </c>
      <c r="I21" s="23">
        <f t="shared" si="1"/>
        <v>1000</v>
      </c>
    </row>
    <row r="22" spans="1:9" x14ac:dyDescent="0.2">
      <c r="D22" s="38" t="s">
        <v>16</v>
      </c>
      <c r="E22" s="39"/>
      <c r="F22" s="39"/>
      <c r="G22" s="39"/>
      <c r="H22" s="40"/>
      <c r="I22" s="24">
        <f>SUM(I17:I21)</f>
        <v>74000</v>
      </c>
    </row>
    <row r="24" spans="1:9" ht="12.75" customHeight="1" x14ac:dyDescent="0.2">
      <c r="D24" s="27" t="s">
        <v>34</v>
      </c>
      <c r="E24" s="27"/>
      <c r="F24" s="27"/>
      <c r="G24" s="27"/>
      <c r="H24" s="28" t="s">
        <v>33</v>
      </c>
      <c r="I24" s="28"/>
    </row>
    <row r="25" spans="1:9" x14ac:dyDescent="0.2">
      <c r="D25" s="22" t="s">
        <v>0</v>
      </c>
      <c r="E25" s="22" t="s">
        <v>1</v>
      </c>
      <c r="F25" s="22" t="s">
        <v>2</v>
      </c>
      <c r="G25" s="22" t="s">
        <v>3</v>
      </c>
      <c r="H25" s="22" t="s">
        <v>4</v>
      </c>
      <c r="I25" s="22" t="s">
        <v>5</v>
      </c>
    </row>
    <row r="26" spans="1:9" x14ac:dyDescent="0.2">
      <c r="D26" s="32" t="s">
        <v>6</v>
      </c>
      <c r="E26" s="32" t="s">
        <v>7</v>
      </c>
      <c r="F26" s="33">
        <v>2</v>
      </c>
      <c r="G26" s="33" t="s">
        <v>8</v>
      </c>
      <c r="H26" s="34">
        <v>14000</v>
      </c>
      <c r="I26" s="23">
        <f>H26*F26</f>
        <v>28000</v>
      </c>
    </row>
    <row r="27" spans="1:9" x14ac:dyDescent="0.2">
      <c r="D27" s="32" t="s">
        <v>6</v>
      </c>
      <c r="E27" s="32" t="s">
        <v>9</v>
      </c>
      <c r="F27" s="33">
        <v>0</v>
      </c>
      <c r="G27" s="33" t="s">
        <v>8</v>
      </c>
      <c r="H27" s="34">
        <v>20000</v>
      </c>
      <c r="I27" s="23">
        <f t="shared" ref="I27:I30" si="2">H27*F27</f>
        <v>0</v>
      </c>
    </row>
    <row r="28" spans="1:9" x14ac:dyDescent="0.2">
      <c r="D28" s="32" t="s">
        <v>6</v>
      </c>
      <c r="E28" s="32" t="s">
        <v>10</v>
      </c>
      <c r="F28" s="33">
        <v>150</v>
      </c>
      <c r="G28" s="33" t="s">
        <v>11</v>
      </c>
      <c r="H28" s="34">
        <v>300</v>
      </c>
      <c r="I28" s="23">
        <f t="shared" si="2"/>
        <v>45000</v>
      </c>
    </row>
    <row r="29" spans="1:9" x14ac:dyDescent="0.2">
      <c r="D29" s="32" t="s">
        <v>12</v>
      </c>
      <c r="E29" s="32" t="s">
        <v>13</v>
      </c>
      <c r="F29" s="33">
        <v>0</v>
      </c>
      <c r="G29" s="33" t="s">
        <v>8</v>
      </c>
      <c r="H29" s="34">
        <v>500</v>
      </c>
      <c r="I29" s="23">
        <f t="shared" si="2"/>
        <v>0</v>
      </c>
    </row>
    <row r="30" spans="1:9" x14ac:dyDescent="0.2">
      <c r="D30" s="32" t="s">
        <v>12</v>
      </c>
      <c r="E30" s="32" t="s">
        <v>14</v>
      </c>
      <c r="F30" s="33">
        <v>2</v>
      </c>
      <c r="G30" s="33" t="s">
        <v>15</v>
      </c>
      <c r="H30" s="34">
        <v>500</v>
      </c>
      <c r="I30" s="23">
        <f t="shared" si="2"/>
        <v>1000</v>
      </c>
    </row>
    <row r="31" spans="1:9" x14ac:dyDescent="0.2">
      <c r="D31" s="38" t="s">
        <v>16</v>
      </c>
      <c r="E31" s="39"/>
      <c r="F31" s="39"/>
      <c r="G31" s="39"/>
      <c r="H31" s="40"/>
      <c r="I31" s="24">
        <f>SUM(I26:I30)</f>
        <v>74000</v>
      </c>
    </row>
  </sheetData>
  <mergeCells count="18">
    <mergeCell ref="D31:H31"/>
    <mergeCell ref="A1:I1"/>
    <mergeCell ref="D6:G6"/>
    <mergeCell ref="H6:I6"/>
    <mergeCell ref="D15:G15"/>
    <mergeCell ref="H15:I15"/>
    <mergeCell ref="C3:D3"/>
    <mergeCell ref="C4:D4"/>
    <mergeCell ref="A2:E2"/>
    <mergeCell ref="F2:I2"/>
    <mergeCell ref="G3:I3"/>
    <mergeCell ref="G4:I4"/>
    <mergeCell ref="A6:B6"/>
    <mergeCell ref="A7:B7"/>
    <mergeCell ref="D13:H13"/>
    <mergeCell ref="D22:H22"/>
    <mergeCell ref="D24:G24"/>
    <mergeCell ref="H24:I24"/>
  </mergeCells>
  <pageMargins left="0.7" right="0.7" top="0.75" bottom="0.75" header="0.3" footer="0.3"/>
  <pageSetup scale="76" fitToHeight="0" orientation="portrait" horizontalDpi="1200" verticalDpi="1200" r:id="rId1"/>
  <headerFooter>
    <oddHeader>&amp;LCentral San
Mainline Extension&amp;C&amp;F/&amp;A&amp;RPrinted: &amp;D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EngineersEstimate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Lawson</dc:creator>
  <cp:lastModifiedBy>Dana Lawson</cp:lastModifiedBy>
  <cp:lastPrinted>2023-06-22T17:59:19Z</cp:lastPrinted>
  <dcterms:created xsi:type="dcterms:W3CDTF">2022-06-21T18:11:30Z</dcterms:created>
  <dcterms:modified xsi:type="dcterms:W3CDTF">2023-06-22T18:01:07Z</dcterms:modified>
</cp:coreProperties>
</file>